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valchuk\Documents\Публічні гроші (договора)\2020\"/>
    </mc:Choice>
  </mc:AlternateContent>
  <bookViews>
    <workbookView xWindow="0" yWindow="0" windowWidth="28800" windowHeight="11835"/>
  </bookViews>
  <sheets>
    <sheet name="12.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4" i="1" l="1"/>
  <c r="J43" i="1"/>
  <c r="J45" i="1" s="1"/>
</calcChain>
</file>

<file path=xl/sharedStrings.xml><?xml version="1.0" encoding="utf-8"?>
<sst xmlns="http://schemas.openxmlformats.org/spreadsheetml/2006/main" count="144" uniqueCount="94">
  <si>
    <t xml:space="preserve">Реєстр договорів та актів виконаних робіт (видаткових накладних) </t>
  </si>
  <si>
    <t>по департаменту управління справами та юридичного забезпечення</t>
  </si>
  <si>
    <t>укладених за грудень 2020</t>
  </si>
  <si>
    <t>№ п/п</t>
  </si>
  <si>
    <t>Договір</t>
  </si>
  <si>
    <t>Акт, накладна</t>
  </si>
  <si>
    <t>постачальник</t>
  </si>
  <si>
    <t>предмет договору</t>
  </si>
  <si>
    <t>сума, грн.</t>
  </si>
  <si>
    <t>№</t>
  </si>
  <si>
    <t>дата</t>
  </si>
  <si>
    <t>назва</t>
  </si>
  <si>
    <t xml:space="preserve">дата </t>
  </si>
  <si>
    <t>ПрАТ "ВФ Україна"</t>
  </si>
  <si>
    <t>телекомунікаційні послуги</t>
  </si>
  <si>
    <t>рахунок</t>
  </si>
  <si>
    <t>1</t>
  </si>
  <si>
    <t>ФОП Ковалевич В.А.</t>
  </si>
  <si>
    <t>автомобільні перевезення</t>
  </si>
  <si>
    <t>акт</t>
  </si>
  <si>
    <t>170</t>
  </si>
  <si>
    <t>175</t>
  </si>
  <si>
    <t>ФОП Шатохін В.В.</t>
  </si>
  <si>
    <t>авторський супровід ПЗ "Дебет Плюс V12"</t>
  </si>
  <si>
    <t>6939</t>
  </si>
  <si>
    <t>7090</t>
  </si>
  <si>
    <t>налаштування програми</t>
  </si>
  <si>
    <t>7215</t>
  </si>
  <si>
    <t>ПАТ "Укртелеком"</t>
  </si>
  <si>
    <t>телефонний зв'язок</t>
  </si>
  <si>
    <t xml:space="preserve">рахунок-акт </t>
  </si>
  <si>
    <t>7133000004219670.11.2020</t>
  </si>
  <si>
    <t>7133000004219670</t>
  </si>
  <si>
    <t>Управління Державної служби спец.зв'язку та захисту інформації</t>
  </si>
  <si>
    <t>урядовий зв'язок</t>
  </si>
  <si>
    <t>акт-рахунок</t>
  </si>
  <si>
    <t>61</t>
  </si>
  <si>
    <t>66</t>
  </si>
  <si>
    <t>ТОВ "ЕКФ "Унівесітас"</t>
  </si>
  <si>
    <t>подовження ліцензії на право використання комп.прогр. Комплект онлайн</t>
  </si>
  <si>
    <t>117</t>
  </si>
  <si>
    <t>124</t>
  </si>
  <si>
    <t>ДП "Українські спеціальні системи"</t>
  </si>
  <si>
    <t>користування захищеним цифровим каналом ЦНАП</t>
  </si>
  <si>
    <t>КЗ/2020-11</t>
  </si>
  <si>
    <t>КЗ/2020-12</t>
  </si>
  <si>
    <t>ТОВ "Майстер Принт"</t>
  </si>
  <si>
    <t>заправка та відновлення картриджів, ремонт оргтехніки</t>
  </si>
  <si>
    <t>8056</t>
  </si>
  <si>
    <t>7601</t>
  </si>
  <si>
    <t>КП "Міськоформлення"</t>
  </si>
  <si>
    <t>технічна підтримка ПК "е-ЦНАП"</t>
  </si>
  <si>
    <t>1822</t>
  </si>
  <si>
    <t>1882</t>
  </si>
  <si>
    <t>ТОВ "лайфселл"</t>
  </si>
  <si>
    <t>телекомунікаційні послуги (подовжено дію договору попереднього року)</t>
  </si>
  <si>
    <t>2639030025</t>
  </si>
  <si>
    <t>ФОП Чабаненко</t>
  </si>
  <si>
    <t>бланк фірмовий</t>
  </si>
  <si>
    <t>2800</t>
  </si>
  <si>
    <t>накладна</t>
  </si>
  <si>
    <t>457</t>
  </si>
  <si>
    <t>ТОВ Бінотел</t>
  </si>
  <si>
    <t>абон послуги з підключення
 налаштування АТС</t>
  </si>
  <si>
    <t>аакт</t>
  </si>
  <si>
    <t>ЧД АТ "Укрпошта"</t>
  </si>
  <si>
    <t>марки</t>
  </si>
  <si>
    <t>13/18001</t>
  </si>
  <si>
    <t>ТОВ ОКМА СЕРВІС</t>
  </si>
  <si>
    <t>тонера</t>
  </si>
  <si>
    <t>ТОВ Кришталь</t>
  </si>
  <si>
    <t>таблички металеві</t>
  </si>
  <si>
    <t>ФОП Федорова Т. В.</t>
  </si>
  <si>
    <t>захисні екрани</t>
  </si>
  <si>
    <t>ФОП Коваленко О.В.</t>
  </si>
  <si>
    <t>грати металеві</t>
  </si>
  <si>
    <t>ФОП Чабаненко Ю.А.</t>
  </si>
  <si>
    <t>підставка під прапори</t>
  </si>
  <si>
    <t>бланки посвідчень</t>
  </si>
  <si>
    <t>таблички депутатів</t>
  </si>
  <si>
    <t>ТОВ "Ломастер"</t>
  </si>
  <si>
    <t>зап.част до компют.</t>
  </si>
  <si>
    <t>ПП "Магазин Мега Стайл"</t>
  </si>
  <si>
    <t>знищувач</t>
  </si>
  <si>
    <t>ТОВ "Фірма МегаСтайл"</t>
  </si>
  <si>
    <t>заправка картриджів</t>
  </si>
  <si>
    <t>ТОВ "Центр сертифікації ключів Україна"</t>
  </si>
  <si>
    <t>формування ключів</t>
  </si>
  <si>
    <t>ДП "Нац. Інформ. 
Системи"</t>
  </si>
  <si>
    <t>ключі</t>
  </si>
  <si>
    <t>ЧК-387646/ЕЦП /166865</t>
  </si>
  <si>
    <t>ПП "Інформаційно - аналітичний центр компютерних фінансових технологій"</t>
  </si>
  <si>
    <t>супроводження програми "Місцевий бюджет"</t>
  </si>
  <si>
    <t>Разом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</si>
</sst>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b/>
      <sz val="14"/>
      <name val="Arial Cyr"/>
      <charset val="204"/>
    </font>
    <font>
      <sz val="12"/>
      <name val="Arial Cyr"/>
      <charset val="204"/>
    </font>
    <font>
      <b/>
      <sz val="12"/>
      <color rgb="FFFF0000"/>
      <name val="Arial Cyr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14" fontId="2" fillId="2" borderId="2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3" fillId="2" borderId="0" xfId="0" applyFont="1" applyFill="1"/>
    <xf numFmtId="2" fontId="4" fillId="2" borderId="2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6"/>
  <sheetViews>
    <sheetView tabSelected="1" topLeftCell="A10" zoomScale="90" zoomScaleNormal="90" workbookViewId="0">
      <selection activeCell="E11" sqref="E11"/>
    </sheetView>
  </sheetViews>
  <sheetFormatPr defaultRowHeight="42.75" customHeight="1" x14ac:dyDescent="0.2"/>
  <cols>
    <col min="1" max="1" width="7.140625" style="3" bestFit="1" customWidth="1"/>
    <col min="2" max="2" width="31.5703125" style="3" customWidth="1"/>
    <col min="3" max="3" width="39" style="3" customWidth="1"/>
    <col min="4" max="4" width="18.42578125" style="3" customWidth="1"/>
    <col min="5" max="5" width="21.7109375" style="3" customWidth="1"/>
    <col min="6" max="7" width="18.42578125" style="3" customWidth="1"/>
    <col min="8" max="8" width="19.42578125" style="3" customWidth="1"/>
    <col min="9" max="9" width="21" style="3" customWidth="1"/>
    <col min="10" max="10" width="15.85546875" style="3" customWidth="1"/>
    <col min="11" max="16384" width="9.140625" style="3"/>
  </cols>
  <sheetData>
    <row r="2" spans="1:10" ht="42.75" customHeight="1" x14ac:dyDescent="0.25">
      <c r="A2" s="1" t="s">
        <v>0</v>
      </c>
      <c r="B2" s="1"/>
      <c r="C2" s="1"/>
      <c r="D2" s="1"/>
      <c r="E2" s="1"/>
      <c r="F2" s="1"/>
      <c r="G2" s="1"/>
      <c r="H2" s="2"/>
      <c r="I2" s="2"/>
      <c r="J2" s="2"/>
    </row>
    <row r="3" spans="1:10" ht="42.75" customHeight="1" x14ac:dyDescent="0.25">
      <c r="A3" s="1" t="s">
        <v>1</v>
      </c>
      <c r="B3" s="1"/>
      <c r="C3" s="1"/>
      <c r="D3" s="1"/>
      <c r="E3" s="1"/>
      <c r="F3" s="1"/>
      <c r="G3" s="2"/>
      <c r="H3" s="2"/>
      <c r="I3" s="2"/>
      <c r="J3" s="2"/>
    </row>
    <row r="4" spans="1:10" ht="42.75" customHeight="1" x14ac:dyDescent="0.25">
      <c r="A4" s="4" t="s">
        <v>2</v>
      </c>
      <c r="B4" s="4"/>
      <c r="C4" s="4"/>
      <c r="D4" s="4"/>
      <c r="E4" s="4"/>
      <c r="F4" s="4"/>
      <c r="G4" s="5"/>
      <c r="H4" s="5"/>
      <c r="I4" s="5"/>
      <c r="J4" s="5"/>
    </row>
    <row r="5" spans="1:10" ht="42.75" customHeight="1" x14ac:dyDescent="0.25">
      <c r="A5" s="6"/>
      <c r="B5" s="6"/>
      <c r="C5" s="6"/>
      <c r="D5" s="6"/>
      <c r="E5" s="6"/>
      <c r="F5" s="6"/>
      <c r="G5" s="6"/>
      <c r="H5" s="6"/>
      <c r="I5" s="6"/>
      <c r="J5" s="6"/>
    </row>
    <row r="6" spans="1:10" ht="42.75" customHeight="1" x14ac:dyDescent="0.2">
      <c r="A6" s="7" t="s">
        <v>3</v>
      </c>
      <c r="B6" s="7" t="s">
        <v>4</v>
      </c>
      <c r="C6" s="7"/>
      <c r="D6" s="7"/>
      <c r="E6" s="7"/>
      <c r="F6" s="7"/>
      <c r="G6" s="7" t="s">
        <v>5</v>
      </c>
      <c r="H6" s="7"/>
      <c r="I6" s="7"/>
      <c r="J6" s="7"/>
    </row>
    <row r="7" spans="1:10" ht="42.75" customHeight="1" x14ac:dyDescent="0.2">
      <c r="A7" s="7"/>
      <c r="B7" s="7" t="s">
        <v>6</v>
      </c>
      <c r="C7" s="7" t="s">
        <v>7</v>
      </c>
      <c r="D7" s="8" t="s">
        <v>8</v>
      </c>
      <c r="E7" s="7" t="s">
        <v>9</v>
      </c>
      <c r="F7" s="7" t="s">
        <v>10</v>
      </c>
      <c r="G7" s="7" t="s">
        <v>11</v>
      </c>
      <c r="H7" s="7" t="s">
        <v>9</v>
      </c>
      <c r="I7" s="7" t="s">
        <v>12</v>
      </c>
      <c r="J7" s="8" t="s">
        <v>8</v>
      </c>
    </row>
    <row r="8" spans="1:10" ht="42.75" customHeight="1" x14ac:dyDescent="0.2">
      <c r="A8" s="7">
        <v>1</v>
      </c>
      <c r="B8" s="8" t="s">
        <v>13</v>
      </c>
      <c r="C8" s="8" t="s">
        <v>14</v>
      </c>
      <c r="D8" s="9"/>
      <c r="E8" s="10"/>
      <c r="F8" s="11"/>
      <c r="G8" s="8" t="s">
        <v>15</v>
      </c>
      <c r="H8" s="12" t="s">
        <v>16</v>
      </c>
      <c r="I8" s="11">
        <v>44181</v>
      </c>
      <c r="J8" s="9">
        <v>2300</v>
      </c>
    </row>
    <row r="9" spans="1:10" ht="42.75" customHeight="1" x14ac:dyDescent="0.2">
      <c r="A9" s="7">
        <v>2</v>
      </c>
      <c r="B9" s="8" t="s">
        <v>17</v>
      </c>
      <c r="C9" s="8" t="s">
        <v>18</v>
      </c>
      <c r="D9" s="9"/>
      <c r="E9" s="7"/>
      <c r="F9" s="11"/>
      <c r="G9" s="8" t="s">
        <v>19</v>
      </c>
      <c r="H9" s="12" t="s">
        <v>20</v>
      </c>
      <c r="I9" s="11">
        <v>44175</v>
      </c>
      <c r="J9" s="9">
        <v>3140</v>
      </c>
    </row>
    <row r="10" spans="1:10" ht="42.75" customHeight="1" x14ac:dyDescent="0.2">
      <c r="A10" s="7">
        <v>3</v>
      </c>
      <c r="B10" s="8" t="s">
        <v>17</v>
      </c>
      <c r="C10" s="8" t="s">
        <v>18</v>
      </c>
      <c r="D10" s="9"/>
      <c r="E10" s="7"/>
      <c r="F10" s="11"/>
      <c r="G10" s="8" t="s">
        <v>19</v>
      </c>
      <c r="H10" s="12" t="s">
        <v>21</v>
      </c>
      <c r="I10" s="11">
        <v>44187</v>
      </c>
      <c r="J10" s="9">
        <v>3500</v>
      </c>
    </row>
    <row r="11" spans="1:10" ht="42.75" customHeight="1" x14ac:dyDescent="0.2">
      <c r="A11" s="7">
        <v>4</v>
      </c>
      <c r="B11" s="8" t="s">
        <v>22</v>
      </c>
      <c r="C11" s="8" t="s">
        <v>23</v>
      </c>
      <c r="D11" s="9"/>
      <c r="E11" s="7"/>
      <c r="F11" s="11"/>
      <c r="G11" s="8" t="s">
        <v>19</v>
      </c>
      <c r="H11" s="12" t="s">
        <v>24</v>
      </c>
      <c r="I11" s="11">
        <v>44173</v>
      </c>
      <c r="J11" s="9">
        <v>1950</v>
      </c>
    </row>
    <row r="12" spans="1:10" ht="42.75" customHeight="1" x14ac:dyDescent="0.2">
      <c r="A12" s="7">
        <v>5</v>
      </c>
      <c r="B12" s="8" t="s">
        <v>22</v>
      </c>
      <c r="C12" s="8" t="s">
        <v>23</v>
      </c>
      <c r="D12" s="9"/>
      <c r="E12" s="7"/>
      <c r="F12" s="11"/>
      <c r="G12" s="8" t="s">
        <v>19</v>
      </c>
      <c r="H12" s="12" t="s">
        <v>25</v>
      </c>
      <c r="I12" s="11">
        <v>44181</v>
      </c>
      <c r="J12" s="9">
        <v>1950</v>
      </c>
    </row>
    <row r="13" spans="1:10" ht="42.75" customHeight="1" x14ac:dyDescent="0.2">
      <c r="A13" s="7">
        <v>6</v>
      </c>
      <c r="B13" s="8" t="s">
        <v>22</v>
      </c>
      <c r="C13" s="8" t="s">
        <v>26</v>
      </c>
      <c r="D13" s="9">
        <v>22320</v>
      </c>
      <c r="E13" s="7">
        <v>7215</v>
      </c>
      <c r="F13" s="11">
        <v>44181</v>
      </c>
      <c r="G13" s="8" t="s">
        <v>19</v>
      </c>
      <c r="H13" s="12" t="s">
        <v>27</v>
      </c>
      <c r="I13" s="11">
        <v>44182</v>
      </c>
      <c r="J13" s="9">
        <v>22320</v>
      </c>
    </row>
    <row r="14" spans="1:10" ht="42.75" customHeight="1" x14ac:dyDescent="0.2">
      <c r="A14" s="7">
        <v>7</v>
      </c>
      <c r="B14" s="8" t="s">
        <v>28</v>
      </c>
      <c r="C14" s="8" t="s">
        <v>29</v>
      </c>
      <c r="D14" s="9"/>
      <c r="E14" s="7"/>
      <c r="F14" s="11"/>
      <c r="G14" s="8" t="s">
        <v>30</v>
      </c>
      <c r="H14" s="12" t="s">
        <v>31</v>
      </c>
      <c r="I14" s="11">
        <v>44175</v>
      </c>
      <c r="J14" s="9">
        <v>8677.1299999999992</v>
      </c>
    </row>
    <row r="15" spans="1:10" ht="42.75" customHeight="1" x14ac:dyDescent="0.2">
      <c r="A15" s="7">
        <v>8</v>
      </c>
      <c r="B15" s="8" t="s">
        <v>28</v>
      </c>
      <c r="C15" s="8" t="s">
        <v>29</v>
      </c>
      <c r="D15" s="9"/>
      <c r="E15" s="7"/>
      <c r="F15" s="11"/>
      <c r="G15" s="8" t="s">
        <v>30</v>
      </c>
      <c r="H15" s="12" t="s">
        <v>32</v>
      </c>
      <c r="I15" s="11">
        <v>44181</v>
      </c>
      <c r="J15" s="9">
        <v>9000</v>
      </c>
    </row>
    <row r="16" spans="1:10" ht="42.75" customHeight="1" x14ac:dyDescent="0.2">
      <c r="A16" s="7">
        <v>9</v>
      </c>
      <c r="B16" s="8" t="s">
        <v>33</v>
      </c>
      <c r="C16" s="8" t="s">
        <v>34</v>
      </c>
      <c r="D16" s="9"/>
      <c r="E16" s="7"/>
      <c r="F16" s="11"/>
      <c r="G16" s="8" t="s">
        <v>35</v>
      </c>
      <c r="H16" s="12" t="s">
        <v>36</v>
      </c>
      <c r="I16" s="11">
        <v>44173</v>
      </c>
      <c r="J16" s="9">
        <v>1450.7</v>
      </c>
    </row>
    <row r="17" spans="1:13" ht="42.75" customHeight="1" x14ac:dyDescent="0.2">
      <c r="A17" s="7">
        <v>10</v>
      </c>
      <c r="B17" s="8" t="s">
        <v>33</v>
      </c>
      <c r="C17" s="8" t="s">
        <v>34</v>
      </c>
      <c r="D17" s="9"/>
      <c r="E17" s="7"/>
      <c r="F17" s="11"/>
      <c r="G17" s="8" t="s">
        <v>35</v>
      </c>
      <c r="H17" s="12" t="s">
        <v>37</v>
      </c>
      <c r="I17" s="11">
        <v>44181</v>
      </c>
      <c r="J17" s="9">
        <v>1450.7</v>
      </c>
    </row>
    <row r="18" spans="1:13" ht="42.75" customHeight="1" x14ac:dyDescent="0.2">
      <c r="A18" s="7">
        <v>11</v>
      </c>
      <c r="B18" s="8" t="s">
        <v>38</v>
      </c>
      <c r="C18" s="8" t="s">
        <v>39</v>
      </c>
      <c r="D18" s="9"/>
      <c r="E18" s="7"/>
      <c r="F18" s="11"/>
      <c r="G18" s="8" t="s">
        <v>19</v>
      </c>
      <c r="H18" s="12" t="s">
        <v>40</v>
      </c>
      <c r="I18" s="11">
        <v>44173</v>
      </c>
      <c r="J18" s="9">
        <v>4620</v>
      </c>
    </row>
    <row r="19" spans="1:13" ht="42.75" customHeight="1" x14ac:dyDescent="0.2">
      <c r="A19" s="7">
        <v>12</v>
      </c>
      <c r="B19" s="8" t="s">
        <v>38</v>
      </c>
      <c r="C19" s="8" t="s">
        <v>39</v>
      </c>
      <c r="D19" s="9"/>
      <c r="E19" s="7"/>
      <c r="F19" s="11"/>
      <c r="G19" s="8" t="s">
        <v>19</v>
      </c>
      <c r="H19" s="12" t="s">
        <v>41</v>
      </c>
      <c r="I19" s="11">
        <v>44181</v>
      </c>
      <c r="J19" s="9">
        <v>4620</v>
      </c>
    </row>
    <row r="20" spans="1:13" ht="42.75" customHeight="1" x14ac:dyDescent="0.2">
      <c r="A20" s="7">
        <v>13</v>
      </c>
      <c r="B20" s="8" t="s">
        <v>42</v>
      </c>
      <c r="C20" s="8" t="s">
        <v>43</v>
      </c>
      <c r="D20" s="9"/>
      <c r="E20" s="7"/>
      <c r="F20" s="11"/>
      <c r="G20" s="8" t="s">
        <v>19</v>
      </c>
      <c r="H20" s="12" t="s">
        <v>44</v>
      </c>
      <c r="I20" s="11">
        <v>44173</v>
      </c>
      <c r="J20" s="9">
        <v>5228.74</v>
      </c>
    </row>
    <row r="21" spans="1:13" ht="42.75" customHeight="1" x14ac:dyDescent="0.2">
      <c r="A21" s="7">
        <v>14</v>
      </c>
      <c r="B21" s="8" t="s">
        <v>42</v>
      </c>
      <c r="C21" s="8" t="s">
        <v>43</v>
      </c>
      <c r="D21" s="9"/>
      <c r="E21" s="7"/>
      <c r="F21" s="11"/>
      <c r="G21" s="8" t="s">
        <v>19</v>
      </c>
      <c r="H21" s="12" t="s">
        <v>45</v>
      </c>
      <c r="I21" s="11">
        <v>44182</v>
      </c>
      <c r="J21" s="9">
        <v>5228.74</v>
      </c>
    </row>
    <row r="22" spans="1:13" ht="42.75" customHeight="1" x14ac:dyDescent="0.2">
      <c r="A22" s="7">
        <v>15</v>
      </c>
      <c r="B22" s="8" t="s">
        <v>46</v>
      </c>
      <c r="C22" s="8" t="s">
        <v>47</v>
      </c>
      <c r="D22" s="9"/>
      <c r="E22" s="7"/>
      <c r="F22" s="11"/>
      <c r="G22" s="8" t="s">
        <v>19</v>
      </c>
      <c r="H22" s="12" t="s">
        <v>48</v>
      </c>
      <c r="I22" s="11">
        <v>44186</v>
      </c>
      <c r="J22" s="9">
        <v>15395</v>
      </c>
    </row>
    <row r="23" spans="1:13" ht="42.75" customHeight="1" x14ac:dyDescent="0.2">
      <c r="A23" s="7">
        <v>16</v>
      </c>
      <c r="B23" s="8" t="s">
        <v>46</v>
      </c>
      <c r="C23" s="8" t="s">
        <v>47</v>
      </c>
      <c r="D23" s="9"/>
      <c r="E23" s="7"/>
      <c r="F23" s="11"/>
      <c r="G23" s="8" t="s">
        <v>19</v>
      </c>
      <c r="H23" s="12" t="s">
        <v>49</v>
      </c>
      <c r="I23" s="11">
        <v>44168</v>
      </c>
      <c r="J23" s="9">
        <v>5555</v>
      </c>
    </row>
    <row r="24" spans="1:13" ht="42.75" customHeight="1" x14ac:dyDescent="0.2">
      <c r="A24" s="7">
        <v>17</v>
      </c>
      <c r="B24" s="8" t="s">
        <v>50</v>
      </c>
      <c r="C24" s="8" t="s">
        <v>51</v>
      </c>
      <c r="D24" s="9"/>
      <c r="E24" s="10"/>
      <c r="F24" s="11"/>
      <c r="G24" s="8" t="s">
        <v>19</v>
      </c>
      <c r="H24" s="12" t="s">
        <v>52</v>
      </c>
      <c r="I24" s="11">
        <v>44173</v>
      </c>
      <c r="J24" s="9">
        <v>8964</v>
      </c>
    </row>
    <row r="25" spans="1:13" ht="42.75" customHeight="1" x14ac:dyDescent="0.2">
      <c r="A25" s="7">
        <v>18</v>
      </c>
      <c r="B25" s="8" t="s">
        <v>50</v>
      </c>
      <c r="C25" s="8" t="s">
        <v>51</v>
      </c>
      <c r="D25" s="9"/>
      <c r="E25" s="10"/>
      <c r="F25" s="11"/>
      <c r="G25" s="8" t="s">
        <v>19</v>
      </c>
      <c r="H25" s="12" t="s">
        <v>53</v>
      </c>
      <c r="I25" s="11">
        <v>44182</v>
      </c>
      <c r="J25" s="9">
        <v>8964</v>
      </c>
    </row>
    <row r="26" spans="1:13" ht="42.75" customHeight="1" x14ac:dyDescent="0.2">
      <c r="A26" s="7">
        <v>19</v>
      </c>
      <c r="B26" s="8" t="s">
        <v>54</v>
      </c>
      <c r="C26" s="8" t="s">
        <v>55</v>
      </c>
      <c r="D26" s="9"/>
      <c r="E26" s="7"/>
      <c r="F26" s="11"/>
      <c r="G26" s="8" t="s">
        <v>19</v>
      </c>
      <c r="H26" s="12" t="s">
        <v>56</v>
      </c>
      <c r="I26" s="11">
        <v>44165</v>
      </c>
      <c r="J26" s="9">
        <v>2125</v>
      </c>
    </row>
    <row r="27" spans="1:13" s="13" customFormat="1" ht="42.75" customHeight="1" x14ac:dyDescent="0.2">
      <c r="A27" s="7">
        <v>20</v>
      </c>
      <c r="B27" s="8" t="s">
        <v>57</v>
      </c>
      <c r="C27" s="8" t="s">
        <v>58</v>
      </c>
      <c r="D27" s="9">
        <v>2800</v>
      </c>
      <c r="E27" s="10" t="s">
        <v>59</v>
      </c>
      <c r="F27" s="11">
        <v>44183</v>
      </c>
      <c r="G27" s="8" t="s">
        <v>60</v>
      </c>
      <c r="H27" s="12" t="s">
        <v>61</v>
      </c>
      <c r="I27" s="11">
        <v>44187</v>
      </c>
      <c r="J27" s="9">
        <v>2800</v>
      </c>
    </row>
    <row r="28" spans="1:13" s="13" customFormat="1" ht="42.75" customHeight="1" x14ac:dyDescent="0.2">
      <c r="A28" s="7">
        <v>21</v>
      </c>
      <c r="B28" s="14" t="s">
        <v>62</v>
      </c>
      <c r="C28" s="15" t="s">
        <v>63</v>
      </c>
      <c r="D28" s="14"/>
      <c r="E28" s="14"/>
      <c r="F28" s="16"/>
      <c r="G28" s="14" t="s">
        <v>64</v>
      </c>
      <c r="H28" s="14">
        <v>115227</v>
      </c>
      <c r="I28" s="16">
        <v>44165</v>
      </c>
      <c r="J28" s="17">
        <v>2830.5</v>
      </c>
    </row>
    <row r="29" spans="1:13" s="13" customFormat="1" ht="42.75" customHeight="1" x14ac:dyDescent="0.2">
      <c r="A29" s="7">
        <v>22</v>
      </c>
      <c r="B29" s="15" t="s">
        <v>65</v>
      </c>
      <c r="C29" s="15" t="s">
        <v>66</v>
      </c>
      <c r="D29" s="14">
        <v>73175</v>
      </c>
      <c r="E29" s="15"/>
      <c r="F29" s="16"/>
      <c r="G29" s="14" t="s">
        <v>60</v>
      </c>
      <c r="H29" s="14" t="s">
        <v>67</v>
      </c>
      <c r="I29" s="16">
        <v>44534</v>
      </c>
      <c r="J29" s="14">
        <v>73175</v>
      </c>
    </row>
    <row r="30" spans="1:13" s="13" customFormat="1" ht="42.75" customHeight="1" x14ac:dyDescent="0.25">
      <c r="A30" s="7">
        <v>23</v>
      </c>
      <c r="B30" s="15" t="s">
        <v>68</v>
      </c>
      <c r="C30" s="15" t="s">
        <v>69</v>
      </c>
      <c r="D30" s="14">
        <v>20540</v>
      </c>
      <c r="E30" s="15">
        <v>20540</v>
      </c>
      <c r="F30" s="16">
        <v>44176</v>
      </c>
      <c r="G30" s="14" t="s">
        <v>60</v>
      </c>
      <c r="H30" s="14">
        <v>4466</v>
      </c>
      <c r="I30" s="16">
        <v>44547</v>
      </c>
      <c r="J30" s="14">
        <v>20540</v>
      </c>
      <c r="M30" s="18"/>
    </row>
    <row r="31" spans="1:13" s="13" customFormat="1" ht="42.75" customHeight="1" x14ac:dyDescent="0.2">
      <c r="A31" s="7">
        <v>24</v>
      </c>
      <c r="B31" s="15" t="s">
        <v>70</v>
      </c>
      <c r="C31" s="15" t="s">
        <v>71</v>
      </c>
      <c r="D31" s="14">
        <v>1442.1</v>
      </c>
      <c r="E31" s="15">
        <v>1442</v>
      </c>
      <c r="F31" s="16">
        <v>44183</v>
      </c>
      <c r="G31" s="14" t="s">
        <v>60</v>
      </c>
      <c r="H31" s="14">
        <v>1442.1</v>
      </c>
      <c r="I31" s="16">
        <v>44552</v>
      </c>
      <c r="J31" s="14">
        <v>1442.1</v>
      </c>
    </row>
    <row r="32" spans="1:13" s="13" customFormat="1" ht="42.75" customHeight="1" x14ac:dyDescent="0.2">
      <c r="A32" s="7">
        <v>25</v>
      </c>
      <c r="B32" s="15" t="s">
        <v>72</v>
      </c>
      <c r="C32" s="15" t="s">
        <v>73</v>
      </c>
      <c r="D32" s="14">
        <v>44485</v>
      </c>
      <c r="E32" s="15">
        <v>44485</v>
      </c>
      <c r="F32" s="16">
        <v>44179</v>
      </c>
      <c r="G32" s="14" t="s">
        <v>60</v>
      </c>
      <c r="H32" s="14">
        <v>1</v>
      </c>
      <c r="I32" s="16">
        <v>44182</v>
      </c>
      <c r="J32" s="14">
        <v>44485</v>
      </c>
    </row>
    <row r="33" spans="1:10" s="13" customFormat="1" ht="42.75" customHeight="1" x14ac:dyDescent="0.2">
      <c r="A33" s="7">
        <v>26</v>
      </c>
      <c r="B33" s="15" t="s">
        <v>74</v>
      </c>
      <c r="C33" s="15" t="s">
        <v>75</v>
      </c>
      <c r="D33" s="14">
        <v>25760</v>
      </c>
      <c r="E33" s="15">
        <v>30</v>
      </c>
      <c r="F33" s="16">
        <v>44187</v>
      </c>
      <c r="G33" s="14" t="s">
        <v>60</v>
      </c>
      <c r="H33" s="14">
        <v>30</v>
      </c>
      <c r="I33" s="16">
        <v>44188</v>
      </c>
      <c r="J33" s="14">
        <v>25760</v>
      </c>
    </row>
    <row r="34" spans="1:10" s="13" customFormat="1" ht="42.75" customHeight="1" x14ac:dyDescent="0.2">
      <c r="A34" s="7">
        <v>27</v>
      </c>
      <c r="B34" s="15" t="s">
        <v>76</v>
      </c>
      <c r="C34" s="15" t="s">
        <v>77</v>
      </c>
      <c r="D34" s="14">
        <v>16020</v>
      </c>
      <c r="E34" s="15">
        <v>562</v>
      </c>
      <c r="F34" s="16">
        <v>44188</v>
      </c>
      <c r="G34" s="14" t="s">
        <v>60</v>
      </c>
      <c r="H34" s="14">
        <v>485</v>
      </c>
      <c r="I34" s="16">
        <v>44194</v>
      </c>
      <c r="J34" s="14">
        <v>16020</v>
      </c>
    </row>
    <row r="35" spans="1:10" s="13" customFormat="1" ht="42.75" customHeight="1" x14ac:dyDescent="0.2">
      <c r="A35" s="7">
        <v>28</v>
      </c>
      <c r="B35" s="15" t="s">
        <v>76</v>
      </c>
      <c r="C35" s="15" t="s">
        <v>78</v>
      </c>
      <c r="D35" s="14">
        <v>200</v>
      </c>
      <c r="E35" s="15">
        <v>200</v>
      </c>
      <c r="F35" s="16">
        <v>44167</v>
      </c>
      <c r="G35" s="14" t="s">
        <v>60</v>
      </c>
      <c r="H35" s="14">
        <v>446</v>
      </c>
      <c r="I35" s="16">
        <v>44177</v>
      </c>
      <c r="J35" s="14">
        <v>200</v>
      </c>
    </row>
    <row r="36" spans="1:10" s="13" customFormat="1" ht="42.75" customHeight="1" x14ac:dyDescent="0.2">
      <c r="A36" s="7">
        <v>29</v>
      </c>
      <c r="B36" s="15" t="s">
        <v>76</v>
      </c>
      <c r="C36" s="15" t="s">
        <v>79</v>
      </c>
      <c r="D36" s="14">
        <v>1602</v>
      </c>
      <c r="E36" s="15">
        <v>1602</v>
      </c>
      <c r="F36" s="16">
        <v>44167</v>
      </c>
      <c r="G36" s="14" t="s">
        <v>60</v>
      </c>
      <c r="H36" s="14">
        <v>444</v>
      </c>
      <c r="I36" s="16">
        <v>44172</v>
      </c>
      <c r="J36" s="14">
        <v>1602</v>
      </c>
    </row>
    <row r="37" spans="1:10" s="13" customFormat="1" ht="42.75" customHeight="1" x14ac:dyDescent="0.2">
      <c r="A37" s="7">
        <v>30</v>
      </c>
      <c r="B37" s="15" t="s">
        <v>80</v>
      </c>
      <c r="C37" s="15" t="s">
        <v>81</v>
      </c>
      <c r="D37" s="14">
        <v>6670</v>
      </c>
      <c r="E37" s="15">
        <v>115</v>
      </c>
      <c r="F37" s="16">
        <v>44189</v>
      </c>
      <c r="G37" s="14" t="s">
        <v>60</v>
      </c>
      <c r="H37" s="14">
        <v>114</v>
      </c>
      <c r="I37" s="16">
        <v>44194</v>
      </c>
      <c r="J37" s="14">
        <v>6670</v>
      </c>
    </row>
    <row r="38" spans="1:10" s="13" customFormat="1" ht="42.75" customHeight="1" x14ac:dyDescent="0.2">
      <c r="A38" s="7">
        <v>31</v>
      </c>
      <c r="B38" s="15" t="s">
        <v>82</v>
      </c>
      <c r="C38" s="15" t="s">
        <v>83</v>
      </c>
      <c r="D38" s="14">
        <v>2700</v>
      </c>
      <c r="E38" s="15">
        <v>308581</v>
      </c>
      <c r="F38" s="16">
        <v>44187</v>
      </c>
      <c r="G38" s="14" t="s">
        <v>60</v>
      </c>
      <c r="H38" s="14">
        <v>308581</v>
      </c>
      <c r="I38" s="16">
        <v>44188</v>
      </c>
      <c r="J38" s="14">
        <v>2700</v>
      </c>
    </row>
    <row r="39" spans="1:10" s="13" customFormat="1" ht="42.75" customHeight="1" x14ac:dyDescent="0.2">
      <c r="A39" s="7">
        <v>32</v>
      </c>
      <c r="B39" s="15" t="s">
        <v>84</v>
      </c>
      <c r="C39" s="15" t="s">
        <v>85</v>
      </c>
      <c r="D39" s="14">
        <v>3000</v>
      </c>
      <c r="E39" s="15">
        <v>1</v>
      </c>
      <c r="F39" s="16">
        <v>44148</v>
      </c>
      <c r="G39" s="14" t="s">
        <v>60</v>
      </c>
      <c r="H39" s="14">
        <v>45640</v>
      </c>
      <c r="I39" s="16">
        <v>44168</v>
      </c>
      <c r="J39" s="14">
        <v>3000</v>
      </c>
    </row>
    <row r="40" spans="1:10" s="13" customFormat="1" ht="42.75" customHeight="1" x14ac:dyDescent="0.2">
      <c r="A40" s="7">
        <v>33</v>
      </c>
      <c r="B40" s="15" t="s">
        <v>86</v>
      </c>
      <c r="C40" s="15" t="s">
        <v>87</v>
      </c>
      <c r="D40" s="14">
        <v>498</v>
      </c>
      <c r="E40" s="15">
        <v>38764676</v>
      </c>
      <c r="F40" s="16">
        <v>44187</v>
      </c>
      <c r="G40" s="14" t="s">
        <v>19</v>
      </c>
      <c r="H40" s="14">
        <v>1</v>
      </c>
      <c r="I40" s="16">
        <v>44194</v>
      </c>
      <c r="J40" s="14">
        <v>498</v>
      </c>
    </row>
    <row r="41" spans="1:10" s="13" customFormat="1" ht="42.75" customHeight="1" x14ac:dyDescent="0.2">
      <c r="A41" s="7">
        <v>34</v>
      </c>
      <c r="B41" s="15" t="s">
        <v>88</v>
      </c>
      <c r="C41" s="15" t="s">
        <v>89</v>
      </c>
      <c r="D41" s="14">
        <v>1800</v>
      </c>
      <c r="E41" s="15" t="s">
        <v>90</v>
      </c>
      <c r="F41" s="16">
        <v>44158</v>
      </c>
      <c r="G41" s="14" t="s">
        <v>19</v>
      </c>
      <c r="H41" s="14">
        <v>60056</v>
      </c>
      <c r="I41" s="16">
        <v>44166</v>
      </c>
      <c r="J41" s="14">
        <v>1800</v>
      </c>
    </row>
    <row r="42" spans="1:10" s="13" customFormat="1" ht="42.75" customHeight="1" x14ac:dyDescent="0.2">
      <c r="A42" s="7">
        <v>35</v>
      </c>
      <c r="B42" s="15" t="s">
        <v>91</v>
      </c>
      <c r="C42" s="15" t="s">
        <v>92</v>
      </c>
      <c r="D42" s="14">
        <v>2735</v>
      </c>
      <c r="E42" s="15">
        <v>2735</v>
      </c>
      <c r="F42" s="16">
        <v>44165</v>
      </c>
      <c r="G42" s="14" t="s">
        <v>19</v>
      </c>
      <c r="H42" s="14">
        <v>1</v>
      </c>
      <c r="I42" s="16">
        <v>44167</v>
      </c>
      <c r="J42" s="14">
        <v>2735</v>
      </c>
    </row>
    <row r="43" spans="1:10" s="13" customFormat="1" ht="42.75" customHeight="1" x14ac:dyDescent="0.25">
      <c r="A43" s="14"/>
      <c r="B43" s="14" t="s">
        <v>93</v>
      </c>
      <c r="C43" s="14"/>
      <c r="D43" s="14"/>
      <c r="E43" s="14"/>
      <c r="F43" s="14"/>
      <c r="G43" s="14"/>
      <c r="H43" s="14"/>
      <c r="I43" s="14"/>
      <c r="J43" s="19">
        <f>SUM(J8:J42)</f>
        <v>322696.61</v>
      </c>
    </row>
    <row r="44" spans="1:10" s="13" customFormat="1" ht="42.75" customHeight="1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20">
        <f>6670+127302.51+99759.1+88965</f>
        <v>322696.61</v>
      </c>
    </row>
    <row r="45" spans="1:10" s="13" customFormat="1" ht="42.75" customHeight="1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9">
        <f>J43-J44</f>
        <v>0</v>
      </c>
    </row>
    <row r="46" spans="1:10" s="13" customFormat="1" ht="42.75" customHeight="1" x14ac:dyDescent="0.2"/>
  </sheetData>
  <mergeCells count="3">
    <mergeCell ref="A2:G2"/>
    <mergeCell ref="A3:F3"/>
    <mergeCell ref="A4:F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Ковальчук Ксенія</dc:creator>
  <cp:lastModifiedBy>Ковальчук Ксенія</cp:lastModifiedBy>
  <dcterms:created xsi:type="dcterms:W3CDTF">2021-05-24T09:13:04Z</dcterms:created>
  <dcterms:modified xsi:type="dcterms:W3CDTF">2021-05-24T09:13:48Z</dcterms:modified>
</cp:coreProperties>
</file>